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leksandrasolovyeva/Library/Mobile Documents/com~apple~CloudDocs/Documents/Project Documents/06 - Projects Business/HousePlansMadeSimple/Assets/"/>
    </mc:Choice>
  </mc:AlternateContent>
  <xr:revisionPtr revIDLastSave="0" documentId="13_ncr:1_{BFED88D0-83E3-4540-9388-4428EFE0C635}" xr6:coauthVersionLast="47" xr6:coauthVersionMax="47" xr10:uidLastSave="{00000000-0000-0000-0000-000000000000}"/>
  <bookViews>
    <workbookView xWindow="0" yWindow="1200" windowWidth="28800" windowHeight="16800" xr2:uid="{00000000-000D-0000-FFFF-FFFF00000000}"/>
  </bookViews>
  <sheets>
    <sheet name="Calculator" sheetId="5" r:id="rId1"/>
  </sheets>
  <definedNames>
    <definedName name="Average_Calories">#REF!</definedName>
    <definedName name="Average_Distance__miles_km">#REF!</definedName>
    <definedName name="Average_Duration__minutes">#REF!</definedName>
    <definedName name="Average_Pace__per_hour">#REF!</definedName>
    <definedName name="Average_Weigh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5" l="1"/>
  <c r="I6" i="5" s="1"/>
  <c r="J6" i="5"/>
  <c r="K6" i="5"/>
  <c r="H7" i="5"/>
  <c r="I7" i="5" s="1"/>
  <c r="J7" i="5"/>
  <c r="K7" i="5"/>
  <c r="H8" i="5"/>
  <c r="I8" i="5" s="1"/>
  <c r="J8" i="5"/>
  <c r="K8" i="5"/>
  <c r="H9" i="5"/>
  <c r="I9" i="5" s="1"/>
  <c r="J9" i="5"/>
  <c r="K9" i="5"/>
  <c r="H10" i="5"/>
  <c r="I10" i="5" s="1"/>
  <c r="J10" i="5"/>
  <c r="K10" i="5"/>
  <c r="H11" i="5"/>
  <c r="I11" i="5" s="1"/>
  <c r="J11" i="5"/>
  <c r="K11" i="5"/>
  <c r="H12" i="5"/>
  <c r="I12" i="5" s="1"/>
  <c r="J12" i="5"/>
  <c r="K12" i="5"/>
  <c r="H13" i="5"/>
  <c r="I13" i="5" s="1"/>
  <c r="J13" i="5"/>
  <c r="K13" i="5"/>
  <c r="H14" i="5"/>
  <c r="I14" i="5" s="1"/>
  <c r="J14" i="5"/>
  <c r="K14" i="5"/>
  <c r="H15" i="5"/>
  <c r="I15" i="5" s="1"/>
  <c r="J15" i="5"/>
  <c r="K15" i="5"/>
  <c r="H16" i="5"/>
  <c r="I16" i="5" s="1"/>
  <c r="J16" i="5"/>
  <c r="K16" i="5"/>
  <c r="H17" i="5"/>
  <c r="I17" i="5" s="1"/>
  <c r="J17" i="5"/>
  <c r="K17" i="5"/>
  <c r="H18" i="5"/>
  <c r="I18" i="5" s="1"/>
  <c r="J18" i="5"/>
  <c r="K18" i="5"/>
  <c r="H19" i="5"/>
  <c r="I19" i="5" s="1"/>
  <c r="J19" i="5"/>
  <c r="K19" i="5"/>
  <c r="H20" i="5"/>
  <c r="I20" i="5" s="1"/>
  <c r="J20" i="5"/>
  <c r="K20" i="5"/>
  <c r="H21" i="5"/>
  <c r="I21" i="5" s="1"/>
  <c r="J21" i="5"/>
  <c r="K21" i="5"/>
  <c r="H22" i="5"/>
  <c r="I22" i="5" s="1"/>
  <c r="J22" i="5"/>
  <c r="K22" i="5"/>
  <c r="H23" i="5"/>
  <c r="I23" i="5" s="1"/>
  <c r="J23" i="5"/>
  <c r="K23" i="5"/>
  <c r="H24" i="5"/>
  <c r="I24" i="5" s="1"/>
  <c r="J24" i="5"/>
  <c r="K24" i="5"/>
  <c r="K5" i="5"/>
  <c r="J5" i="5"/>
  <c r="H5" i="5"/>
  <c r="I5" i="5" s="1"/>
  <c r="F40" i="5"/>
  <c r="F39" i="5"/>
  <c r="L9" i="5" l="1"/>
  <c r="L12" i="5"/>
  <c r="L11" i="5"/>
  <c r="L14" i="5"/>
  <c r="L13" i="5"/>
  <c r="L6" i="5"/>
  <c r="L10" i="5"/>
  <c r="L16" i="5"/>
  <c r="L17" i="5"/>
  <c r="L24" i="5"/>
  <c r="L23" i="5"/>
  <c r="L22" i="5"/>
  <c r="L21" i="5"/>
  <c r="L5" i="5"/>
  <c r="L20" i="5"/>
  <c r="L18" i="5"/>
  <c r="L15" i="5"/>
  <c r="L19" i="5"/>
  <c r="L8" i="5"/>
  <c r="L7" i="5"/>
  <c r="D29" i="5" l="1"/>
  <c r="D31" i="5" s="1"/>
  <c r="G39" i="5" l="1"/>
  <c r="I39" i="5" s="1"/>
  <c r="G40" i="5"/>
  <c r="I40" i="5" s="1"/>
  <c r="K38" i="5" l="1"/>
  <c r="K41" i="5" s="1"/>
</calcChain>
</file>

<file path=xl/sharedStrings.xml><?xml version="1.0" encoding="utf-8"?>
<sst xmlns="http://schemas.openxmlformats.org/spreadsheetml/2006/main" count="53" uniqueCount="52">
  <si>
    <t>Summary</t>
  </si>
  <si>
    <t>Number of coats:</t>
  </si>
  <si>
    <t>Rooms</t>
  </si>
  <si>
    <t>What needs painting</t>
  </si>
  <si>
    <t>Length</t>
  </si>
  <si>
    <t>Width</t>
  </si>
  <si>
    <t>Height</t>
  </si>
  <si>
    <t>Floor Area</t>
  </si>
  <si>
    <t>Volume</t>
  </si>
  <si>
    <t>Wall Area</t>
  </si>
  <si>
    <t>Ceiling Area</t>
  </si>
  <si>
    <t>Painting Area</t>
  </si>
  <si>
    <t>Total area to paint (m2)</t>
  </si>
  <si>
    <t>Total area to paint (m2 / coat)</t>
  </si>
  <si>
    <t>Paint materials required:</t>
  </si>
  <si>
    <t>Chaux en Pâte</t>
  </si>
  <si>
    <t>Admixture "Predose"</t>
  </si>
  <si>
    <t>Kg / Pack</t>
  </si>
  <si>
    <t>Area / Pack</t>
  </si>
  <si>
    <t>Packs Req.</t>
  </si>
  <si>
    <t>Total Cost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</si>
  <si>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</si>
  <si>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</si>
  <si>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</si>
  <si>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</si>
  <si>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</si>
  <si>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</si>
  <si>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</si>
  <si>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</si>
  <si>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Product Coverage (m2 / 10L)**</t>
  </si>
  <si>
    <t>Cost / Pack ****</t>
  </si>
  <si>
    <t>Chaux en Pâte (kg)</t>
  </si>
  <si>
    <t>Admixture "Predose" (kg)</t>
  </si>
  <si>
    <t>Calculated automatically based on your room dimensions. You can change the number of coats if less or more are required.</t>
  </si>
  <si>
    <r>
      <t xml:space="preserve">Paint recipe to follow </t>
    </r>
    <r>
      <rPr>
        <sz val="11"/>
        <rFont val="Arial (Headings)"/>
      </rPr>
      <t>***</t>
    </r>
  </si>
  <si>
    <r>
      <t xml:space="preserve">Input </t>
    </r>
    <r>
      <rPr>
        <sz val="12"/>
        <color theme="1" tint="0.14990691854609822"/>
        <rFont val="Arial (Body)"/>
      </rPr>
      <t xml:space="preserve">dimensions for each room </t>
    </r>
    <r>
      <rPr>
        <sz val="11"/>
        <color theme="1" tint="0.14990691854609822"/>
        <rFont val="Arial"/>
        <family val="2"/>
        <scheme val="minor"/>
      </rPr>
      <t>you are planning to paint (Length / Width / Height)</t>
    </r>
  </si>
  <si>
    <t>Calculated automatically based on your room dimensions and the paint recipe above.</t>
  </si>
  <si>
    <t>Room 9</t>
  </si>
  <si>
    <t>Room 10</t>
  </si>
  <si>
    <t>Room 11</t>
  </si>
  <si>
    <t>Room 12</t>
  </si>
  <si>
    <t>Room 13</t>
  </si>
  <si>
    <t>Room 14</t>
  </si>
  <si>
    <t>Room 15</t>
  </si>
  <si>
    <t>Room 16</t>
  </si>
  <si>
    <t>Room 17</t>
  </si>
  <si>
    <t>Room 18</t>
  </si>
  <si>
    <t>Room 19</t>
  </si>
  <si>
    <t>Room 20</t>
  </si>
  <si>
    <t>LIME PAINT CALCULATOR</t>
  </si>
  <si>
    <t>per m2</t>
  </si>
  <si>
    <t>Disclaimers:
* NOTE: this calculator is created for illustration purpose only as an example based on our experience working with lime paint
** Based on Chaux en Pâte product used
*** This recipe is designed for Chaux en Pâte product used. Any modifications to the product ratios are likely to affect the product coverage and material costs calculation
**** Costs are provided as a reference point only based on the time when the project was conducted, 2023
For the process, please refer to: www.houseplansmadesimpe.com/resources/limepaint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</si>
</sst>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[$€-2]\ #,##0.00"/>
  </numFmts>
  <fonts count="25" x14ac:knownFonts="1">
    <font>
      <sz val="11"/>
      <color theme="1" tint="0.14990691854609822"/>
      <name val="Arial"/>
      <family val="2"/>
      <scheme val="minor"/>
    </font>
    <font>
      <sz val="24"/>
      <color theme="0"/>
      <name val="Arial"/>
      <family val="2"/>
      <scheme val="major"/>
    </font>
    <font>
      <sz val="18"/>
      <color theme="4"/>
      <name val="Arial"/>
      <family val="2"/>
      <scheme val="major"/>
    </font>
    <font>
      <sz val="16"/>
      <color theme="3"/>
      <name val="Arial"/>
      <family val="2"/>
      <scheme val="major"/>
    </font>
    <font>
      <sz val="11"/>
      <color theme="1" tint="0.34998626667073579"/>
      <name val="Arial"/>
      <family val="2"/>
      <scheme val="major"/>
    </font>
    <font>
      <sz val="18"/>
      <color theme="4" tint="-0.24994659260841701"/>
      <name val="Arial"/>
      <family val="2"/>
      <scheme val="major"/>
    </font>
    <font>
      <sz val="11"/>
      <color theme="1" tint="0.14990691854609822"/>
      <name val="Arial"/>
      <family val="2"/>
      <scheme val="minor"/>
    </font>
    <font>
      <b/>
      <sz val="9"/>
      <color theme="1" tint="0.14996795556505021"/>
      <name val="Arial"/>
      <family val="2"/>
      <scheme val="minor"/>
    </font>
    <font>
      <b/>
      <sz val="11"/>
      <color theme="1" tint="0.14990691854609822"/>
      <name val="Arial"/>
      <family val="2"/>
      <scheme val="minor"/>
    </font>
    <font>
      <sz val="18"/>
      <color rgb="FFC00000"/>
      <name val="Arial"/>
      <family val="2"/>
      <scheme val="major"/>
    </font>
    <font>
      <sz val="11"/>
      <color theme="1" tint="0.14990691854609822"/>
      <name val="Arial (Body)"/>
    </font>
    <font>
      <sz val="11"/>
      <color theme="1" tint="0.34998626667073579"/>
      <name val="Arial (Body)"/>
    </font>
    <font>
      <sz val="11"/>
      <color theme="1" tint="0.249977111117893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sz val="8"/>
      <name val="Arial"/>
      <family val="2"/>
      <scheme val="minor"/>
    </font>
    <font>
      <b/>
      <sz val="18"/>
      <color theme="1" tint="0.14990691854609822"/>
      <name val="Arial"/>
      <family val="2"/>
      <scheme val="minor"/>
    </font>
    <font>
      <sz val="18"/>
      <color theme="0"/>
      <name val="Arial (Body)"/>
    </font>
    <font>
      <sz val="16"/>
      <color theme="0"/>
      <name val="Arial (Body)"/>
    </font>
    <font>
      <sz val="11"/>
      <color theme="0"/>
      <name val="Arial (Body)"/>
    </font>
    <font>
      <sz val="16"/>
      <color theme="1" tint="0.14990691854609822"/>
      <name val="Arial"/>
      <family val="2"/>
      <scheme val="minor"/>
    </font>
    <font>
      <sz val="18"/>
      <name val="Arial"/>
      <family val="2"/>
      <scheme val="major"/>
    </font>
    <font>
      <sz val="11"/>
      <name val="Arial (Headings)"/>
    </font>
    <font>
      <sz val="12"/>
      <color theme="1" tint="0.14990691854609822"/>
      <name val="Arial (Body)"/>
    </font>
    <font>
      <sz val="11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D8EA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thin">
        <color theme="0"/>
      </left>
      <right style="thin">
        <color rgb="FFC0000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/>
      <right/>
      <top/>
      <bottom style="medium">
        <color theme="3"/>
      </bottom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 vertical="top"/>
    </xf>
    <xf numFmtId="0" fontId="4" fillId="0" borderId="0" applyNumberFormat="0" applyFill="0" applyBorder="0" applyProtection="0">
      <alignment horizontal="left" vertical="top" wrapText="1"/>
    </xf>
    <xf numFmtId="0" fontId="5" fillId="0" borderId="0" applyNumberFormat="0" applyFill="0" applyBorder="0" applyAlignment="0" applyProtection="0"/>
    <xf numFmtId="0" fontId="6" fillId="3" borderId="0" applyFill="0" applyBorder="0">
      <alignment horizontal="center" vertical="center" wrapText="1"/>
    </xf>
    <xf numFmtId="14" fontId="6" fillId="3" borderId="0" applyFill="0" applyBorder="0">
      <alignment horizontal="center"/>
    </xf>
    <xf numFmtId="4" fontId="6" fillId="3" borderId="0" applyFill="0" applyBorder="0">
      <alignment horizontal="center"/>
    </xf>
    <xf numFmtId="3" fontId="6" fillId="3" borderId="0" applyFill="0" applyBorder="0">
      <alignment horizontal="center"/>
    </xf>
    <xf numFmtId="0" fontId="6" fillId="3" borderId="0" applyFill="0" applyBorder="0">
      <alignment horizontal="left" wrapText="1"/>
    </xf>
  </cellStyleXfs>
  <cellXfs count="60">
    <xf numFmtId="0" fontId="0" fillId="0" borderId="0" xfId="0"/>
    <xf numFmtId="0" fontId="1" fillId="4" borderId="1" xfId="1" applyFill="1" applyProtection="1"/>
    <xf numFmtId="3" fontId="17" fillId="4" borderId="3" xfId="3" applyNumberFormat="1" applyFont="1" applyFill="1" applyBorder="1" applyProtection="1">
      <alignment horizontal="left" vertical="top"/>
    </xf>
    <xf numFmtId="3" fontId="18" fillId="4" borderId="4" xfId="3" applyNumberFormat="1" applyFont="1" applyFill="1" applyBorder="1" applyProtection="1">
      <alignment horizontal="left" vertical="top"/>
    </xf>
    <xf numFmtId="0" fontId="19" fillId="4" borderId="4" xfId="0" applyFont="1" applyFill="1" applyBorder="1"/>
    <xf numFmtId="0" fontId="11" fillId="5" borderId="6" xfId="4" applyFont="1" applyFill="1" applyBorder="1" applyProtection="1">
      <alignment horizontal="left" vertical="top" wrapText="1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165" fontId="10" fillId="5" borderId="0" xfId="0" applyNumberFormat="1" applyFont="1" applyFill="1" applyAlignment="1">
      <alignment vertical="top"/>
    </xf>
    <xf numFmtId="0" fontId="11" fillId="5" borderId="8" xfId="4" applyFont="1" applyFill="1" applyBorder="1" applyProtection="1">
      <alignment horizontal="left" vertical="top" wrapText="1"/>
    </xf>
    <xf numFmtId="0" fontId="10" fillId="5" borderId="9" xfId="0" applyFont="1" applyFill="1" applyBorder="1" applyAlignment="1">
      <alignment vertical="top"/>
    </xf>
    <xf numFmtId="165" fontId="16" fillId="5" borderId="14" xfId="0" applyNumberFormat="1" applyFont="1" applyFill="1" applyBorder="1" applyAlignment="1">
      <alignment vertical="top"/>
    </xf>
    <xf numFmtId="0" fontId="1" fillId="4" borderId="1" xfId="1" applyFill="1" applyAlignment="1" applyProtection="1">
      <alignment vertical="center"/>
    </xf>
    <xf numFmtId="0" fontId="0" fillId="5" borderId="0" xfId="0" applyFill="1"/>
    <xf numFmtId="3" fontId="3" fillId="5" borderId="0" xfId="3" applyNumberFormat="1" applyFill="1" applyProtection="1">
      <alignment horizontal="left" vertical="top"/>
    </xf>
    <xf numFmtId="0" fontId="0" fillId="5" borderId="0" xfId="0" applyFill="1" applyAlignment="1">
      <alignment vertical="top"/>
    </xf>
    <xf numFmtId="0" fontId="0" fillId="5" borderId="0" xfId="0" applyFill="1" applyAlignment="1">
      <alignment wrapText="1"/>
    </xf>
    <xf numFmtId="0" fontId="9" fillId="5" borderId="22" xfId="5" applyFont="1" applyFill="1" applyBorder="1" applyAlignment="1" applyProtection="1">
      <alignment horizontal="left" vertical="top"/>
    </xf>
    <xf numFmtId="0" fontId="0" fillId="5" borderId="12" xfId="0" applyFill="1" applyBorder="1" applyAlignment="1">
      <alignment vertical="top"/>
    </xf>
    <xf numFmtId="0" fontId="0" fillId="5" borderId="23" xfId="0" applyFill="1" applyBorder="1" applyAlignment="1">
      <alignment vertical="top"/>
    </xf>
    <xf numFmtId="0" fontId="9" fillId="5" borderId="0" xfId="2" applyFont="1" applyFill="1" applyProtection="1">
      <alignment horizontal="left"/>
    </xf>
    <xf numFmtId="0" fontId="8" fillId="5" borderId="24" xfId="6" applyFont="1" applyFill="1" applyBorder="1" applyAlignment="1">
      <alignment horizontal="center" vertical="top" wrapText="1"/>
    </xf>
    <xf numFmtId="0" fontId="8" fillId="5" borderId="2" xfId="6" applyFont="1" applyFill="1" applyBorder="1" applyAlignment="1">
      <alignment horizontal="center" vertical="top" wrapText="1"/>
    </xf>
    <xf numFmtId="0" fontId="8" fillId="5" borderId="25" xfId="6" applyFont="1" applyFill="1" applyBorder="1" applyAlignment="1">
      <alignment horizontal="center" vertical="top" wrapText="1"/>
    </xf>
    <xf numFmtId="0" fontId="4" fillId="5" borderId="0" xfId="4" applyFill="1" applyProtection="1">
      <alignment horizontal="left" vertical="top" wrapText="1"/>
    </xf>
    <xf numFmtId="0" fontId="0" fillId="5" borderId="26" xfId="0" applyFill="1" applyBorder="1" applyAlignment="1" applyProtection="1">
      <alignment vertical="top"/>
      <protection locked="0"/>
    </xf>
    <xf numFmtId="164" fontId="8" fillId="5" borderId="11" xfId="0" applyNumberFormat="1" applyFont="1" applyFill="1" applyBorder="1" applyAlignment="1">
      <alignment vertical="top"/>
    </xf>
    <xf numFmtId="164" fontId="8" fillId="5" borderId="27" xfId="0" applyNumberFormat="1" applyFont="1" applyFill="1" applyBorder="1" applyAlignment="1">
      <alignment vertical="top"/>
    </xf>
    <xf numFmtId="0" fontId="0" fillId="5" borderId="28" xfId="0" applyFill="1" applyBorder="1" applyAlignment="1" applyProtection="1">
      <alignment vertical="top"/>
      <protection locked="0"/>
    </xf>
    <xf numFmtId="0" fontId="0" fillId="5" borderId="29" xfId="0" applyFill="1" applyBorder="1" applyAlignment="1" applyProtection="1">
      <alignment vertical="top"/>
      <protection locked="0"/>
    </xf>
    <xf numFmtId="0" fontId="8" fillId="5" borderId="30" xfId="0" applyFont="1" applyFill="1" applyBorder="1" applyAlignment="1">
      <alignment vertical="top"/>
    </xf>
    <xf numFmtId="0" fontId="8" fillId="5" borderId="31" xfId="0" applyFont="1" applyFill="1" applyBorder="1" applyAlignment="1">
      <alignment vertical="top"/>
    </xf>
    <xf numFmtId="0" fontId="0" fillId="5" borderId="0" xfId="0" applyFill="1" applyAlignment="1">
      <alignment vertical="top" wrapText="1"/>
    </xf>
    <xf numFmtId="0" fontId="21" fillId="5" borderId="0" xfId="2" applyFont="1" applyFill="1" applyAlignment="1" applyProtection="1">
      <alignment horizontal="left" vertical="top"/>
    </xf>
    <xf numFmtId="3" fontId="3" fillId="5" borderId="0" xfId="3" applyNumberFormat="1" applyFill="1" applyProtection="1">
      <alignment horizontal="left" vertical="top"/>
      <protection locked="0"/>
    </xf>
    <xf numFmtId="0" fontId="20" fillId="5" borderId="0" xfId="0" applyFont="1" applyFill="1" applyAlignment="1">
      <alignment horizontal="left" vertical="top"/>
    </xf>
    <xf numFmtId="0" fontId="7" fillId="5" borderId="0" xfId="0" applyFont="1" applyFill="1" applyAlignment="1">
      <alignment vertical="center"/>
    </xf>
    <xf numFmtId="0" fontId="1" fillId="5" borderId="1" xfId="1" applyFill="1" applyProtection="1"/>
    <xf numFmtId="0" fontId="1" fillId="5" borderId="1" xfId="1" applyFill="1" applyAlignment="1" applyProtection="1">
      <alignment vertical="top"/>
    </xf>
    <xf numFmtId="165" fontId="24" fillId="4" borderId="10" xfId="0" applyNumberFormat="1" applyFont="1" applyFill="1" applyBorder="1" applyAlignment="1">
      <alignment vertical="center"/>
    </xf>
    <xf numFmtId="165" fontId="13" fillId="4" borderId="32" xfId="0" applyNumberFormat="1" applyFont="1" applyFill="1" applyBorder="1" applyAlignment="1">
      <alignment vertical="center"/>
    </xf>
    <xf numFmtId="0" fontId="0" fillId="6" borderId="0" xfId="0" applyFill="1" applyAlignment="1" applyProtection="1">
      <alignment vertical="top"/>
      <protection locked="0"/>
    </xf>
    <xf numFmtId="164" fontId="10" fillId="5" borderId="0" xfId="0" applyNumberFormat="1" applyFont="1" applyFill="1" applyAlignment="1">
      <alignment horizontal="center" vertical="top"/>
    </xf>
    <xf numFmtId="0" fontId="10" fillId="5" borderId="0" xfId="0" applyFont="1" applyFill="1" applyAlignment="1">
      <alignment horizontal="right" vertical="top"/>
    </xf>
    <xf numFmtId="3" fontId="12" fillId="5" borderId="0" xfId="3" applyNumberFormat="1" applyFont="1" applyFill="1" applyBorder="1" applyAlignment="1" applyProtection="1">
      <alignment horizontal="center" vertical="top"/>
    </xf>
    <xf numFmtId="0" fontId="12" fillId="5" borderId="0" xfId="0" applyFont="1" applyFill="1" applyAlignment="1">
      <alignment horizontal="center" vertical="top"/>
    </xf>
    <xf numFmtId="0" fontId="10" fillId="5" borderId="0" xfId="0" applyFont="1" applyFill="1" applyAlignment="1">
      <alignment horizontal="center" vertical="top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left" vertical="top" wrapText="1"/>
    </xf>
    <xf numFmtId="0" fontId="0" fillId="5" borderId="16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0" fillId="5" borderId="18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19" xfId="0" applyFill="1" applyBorder="1" applyAlignment="1">
      <alignment horizontal="left" vertical="top" wrapText="1"/>
    </xf>
    <xf numFmtId="0" fontId="0" fillId="5" borderId="20" xfId="0" applyFill="1" applyBorder="1" applyAlignment="1">
      <alignment horizontal="left" vertical="top" wrapText="1"/>
    </xf>
    <xf numFmtId="0" fontId="0" fillId="5" borderId="13" xfId="0" applyFill="1" applyBorder="1" applyAlignment="1">
      <alignment horizontal="left" vertical="top" wrapText="1"/>
    </xf>
    <xf numFmtId="0" fontId="0" fillId="5" borderId="21" xfId="0" applyFill="1" applyBorder="1" applyAlignment="1">
      <alignment horizontal="left" vertical="top" wrapText="1"/>
    </xf>
    <xf numFmtId="165" fontId="14" fillId="4" borderId="0" xfId="0" applyNumberFormat="1" applyFont="1" applyFill="1" applyAlignment="1">
      <alignment horizontal="center" vertical="center"/>
    </xf>
    <xf numFmtId="165" fontId="14" fillId="4" borderId="7" xfId="0" applyNumberFormat="1" applyFont="1" applyFill="1" applyBorder="1" applyAlignment="1">
      <alignment horizontal="center" vertical="center"/>
    </xf>
  </cellXfs>
  <cellStyles count="11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0.00" xfId="8" xr:uid="{00000000-0005-0000-0000-000005000000}"/>
    <cellStyle name="Table date" xfId="7" xr:uid="{00000000-0005-0000-0000-000006000000}"/>
    <cellStyle name="Table heading" xfId="6" xr:uid="{00000000-0005-0000-0000-000007000000}"/>
    <cellStyle name="Table notes" xfId="10" xr:uid="{00000000-0005-0000-0000-000008000000}"/>
    <cellStyle name="Table number style" xfId="9" xr:uid="{00000000-0005-0000-0000-000009000000}"/>
    <cellStyle name="Title" xfId="1" builtinId="15" customBuiltin="1"/>
  </cellStyles>
  <dxfs count="2">
    <dxf>
      <font>
        <b/>
        <i val="0"/>
        <color theme="1" tint="0.14996795556505021"/>
      </font>
      <fill>
        <patternFill patternType="solid">
          <fgColor theme="4"/>
          <bgColor theme="2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color theme="1" tint="0.14996795556505021"/>
      </font>
      <fill>
        <patternFill>
          <bgColor theme="2"/>
        </patternFill>
      </fill>
    </dxf>
  </dxfs>
  <tableStyles count="1" defaultTableStyle="Workout log table" defaultPivotStyle="PivotStyleLight16">
    <tableStyle name="Workout log table" pivot="0" count="2" xr9:uid="{00000000-0011-0000-FFFF-FFFF00000000}">
      <tableStyleElement type="wholeTable" dxfId="1"/>
      <tableStyleElement type="headerRow" dxfId="0"/>
    </tableStyle>
  </tableStyles>
  <colors>
    <mruColors>
      <color rgb="FFBCD8EA"/>
      <color rgb="FFCC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</xdr:row>
      <xdr:rowOff>38100</xdr:rowOff>
    </xdr:from>
    <xdr:to>
      <xdr:col>1</xdr:col>
      <xdr:colOff>190500</xdr:colOff>
      <xdr:row>2</xdr:row>
      <xdr:rowOff>596900</xdr:rowOff>
    </xdr:to>
    <xdr:sp macro="" textlink="">
      <xdr:nvSpPr>
        <xdr:cNvPr id="2" name="Triangle 1">
          <a:extLst>
            <a:ext uri="{FF2B5EF4-FFF2-40B4-BE49-F238E27FC236}">
              <a16:creationId xmlns:a16="http://schemas.microsoft.com/office/drawing/2014/main" id="{6D83E7DD-FAD7-9C42-9014-C95E2040141D}"/>
            </a:ext>
          </a:extLst>
        </xdr:cNvPr>
        <xdr:cNvSpPr/>
      </xdr:nvSpPr>
      <xdr:spPr>
        <a:xfrm rot="5400000">
          <a:off x="2933700" y="1117600"/>
          <a:ext cx="558800" cy="177800"/>
        </a:xfrm>
        <a:prstGeom prst="triangl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190500</xdr:colOff>
      <xdr:row>27</xdr:row>
      <xdr:rowOff>0</xdr:rowOff>
    </xdr:to>
    <xdr:sp macro="" textlink="">
      <xdr:nvSpPr>
        <xdr:cNvPr id="3" name="Triangle 2">
          <a:extLst>
            <a:ext uri="{FF2B5EF4-FFF2-40B4-BE49-F238E27FC236}">
              <a16:creationId xmlns:a16="http://schemas.microsoft.com/office/drawing/2014/main" id="{C15F6701-8FAD-A34F-88FD-F76921F67070}"/>
            </a:ext>
          </a:extLst>
        </xdr:cNvPr>
        <xdr:cNvSpPr/>
      </xdr:nvSpPr>
      <xdr:spPr>
        <a:xfrm rot="5400000">
          <a:off x="2921000" y="4648200"/>
          <a:ext cx="571500" cy="190500"/>
        </a:xfrm>
        <a:prstGeom prst="triangle">
          <a:avLst/>
        </a:prstGeom>
        <a:solidFill>
          <a:schemeClr val="tx2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35</xdr:row>
      <xdr:rowOff>368300</xdr:rowOff>
    </xdr:from>
    <xdr:to>
      <xdr:col>1</xdr:col>
      <xdr:colOff>152400</xdr:colOff>
      <xdr:row>37</xdr:row>
      <xdr:rowOff>12700</xdr:rowOff>
    </xdr:to>
    <xdr:sp macro="" textlink="">
      <xdr:nvSpPr>
        <xdr:cNvPr id="5" name="Triangle 4">
          <a:extLst>
            <a:ext uri="{FF2B5EF4-FFF2-40B4-BE49-F238E27FC236}">
              <a16:creationId xmlns:a16="http://schemas.microsoft.com/office/drawing/2014/main" id="{626A384B-90F5-9546-8A88-BE6D7F141966}"/>
            </a:ext>
          </a:extLst>
        </xdr:cNvPr>
        <xdr:cNvSpPr/>
      </xdr:nvSpPr>
      <xdr:spPr>
        <a:xfrm rot="5400000">
          <a:off x="2984500" y="8572500"/>
          <a:ext cx="406400" cy="152400"/>
        </a:xfrm>
        <a:prstGeom prst="triangle">
          <a:avLst/>
        </a:prstGeom>
        <a:solidFill>
          <a:schemeClr val="tx2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2474311</xdr:colOff>
      <xdr:row>0</xdr:row>
      <xdr:rowOff>50801</xdr:rowOff>
    </xdr:from>
    <xdr:to>
      <xdr:col>2</xdr:col>
      <xdr:colOff>245242</xdr:colOff>
      <xdr:row>1</xdr:row>
      <xdr:rowOff>18601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51F0F-00D7-6C4E-B588-5AD1BD610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4311" y="50801"/>
          <a:ext cx="1143000" cy="610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Workout Log">
      <a:dk1>
        <a:sysClr val="windowText" lastClr="000000"/>
      </a:dk1>
      <a:lt1>
        <a:sysClr val="window" lastClr="FFFFFF"/>
      </a:lt1>
      <a:dk2>
        <a:srgbClr val="161417"/>
      </a:dk2>
      <a:lt2>
        <a:srgbClr val="F4F3EE"/>
      </a:lt2>
      <a:accent1>
        <a:srgbClr val="DF4C26"/>
      </a:accent1>
      <a:accent2>
        <a:srgbClr val="36A0CA"/>
      </a:accent2>
      <a:accent3>
        <a:srgbClr val="CAC02F"/>
      </a:accent3>
      <a:accent4>
        <a:srgbClr val="41B05B"/>
      </a:accent4>
      <a:accent5>
        <a:srgbClr val="805FA6"/>
      </a:accent5>
      <a:accent6>
        <a:srgbClr val="EF7E31"/>
      </a:accent6>
      <a:hlink>
        <a:srgbClr val="36A0CA"/>
      </a:hlink>
      <a:folHlink>
        <a:srgbClr val="805FA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B3410-B4CD-C041-9786-DAAFFA3CBD21}">
  <dimension ref="A1:R51"/>
  <sheetViews>
    <sheetView tabSelected="1" zoomScaleNormal="100" workbookViewId="0">
      <pane xSplit="3" ySplit="1" topLeftCell="D5" activePane="bottomRight" state="frozen"/>
      <selection pane="topRight" activeCell="D1" sqref="D1"/>
      <selection pane="bottomLeft" activeCell="A2" sqref="A2"/>
      <selection pane="bottomRight" activeCell="D5" sqref="D5"/>
    </sheetView>
  </sheetViews>
  <sheetFormatPr baseColWidth="10" defaultRowHeight="14" outlineLevelRow="1" x14ac:dyDescent="0.15"/>
  <cols>
    <col min="1" max="1" width="40.83203125" style="13" customWidth="1"/>
    <col min="2" max="3" width="3.5" style="13" customWidth="1"/>
    <col min="4" max="4" width="27.83203125" style="13" customWidth="1"/>
    <col min="5" max="5" width="18.1640625" style="13" bestFit="1" customWidth="1"/>
    <col min="6" max="6" width="11.6640625" style="13" bestFit="1" customWidth="1"/>
    <col min="7" max="7" width="11.5" style="13" bestFit="1" customWidth="1"/>
    <col min="8" max="8" width="15.1640625" style="13" bestFit="1" customWidth="1"/>
    <col min="9" max="9" width="13.1640625" style="13" bestFit="1" customWidth="1"/>
    <col min="10" max="16384" width="10.83203125" style="13"/>
  </cols>
  <sheetData>
    <row r="1" spans="1:15" s="37" customFormat="1" ht="51" customHeight="1" thickBot="1" x14ac:dyDescent="0.35">
      <c r="B1" s="38"/>
      <c r="C1" s="38"/>
      <c r="D1" s="12" t="s">
        <v>49</v>
      </c>
      <c r="E1" s="1"/>
      <c r="F1" s="1"/>
      <c r="G1" s="1"/>
      <c r="H1" s="1"/>
      <c r="I1" s="1"/>
      <c r="J1" s="1"/>
      <c r="K1" s="1"/>
      <c r="L1" s="1"/>
    </row>
    <row r="2" spans="1:15" ht="30" customHeight="1" thickTop="1" x14ac:dyDescent="0.15">
      <c r="D2" s="14"/>
      <c r="E2" s="15"/>
      <c r="F2" s="15"/>
      <c r="G2" s="15"/>
      <c r="H2" s="15"/>
      <c r="I2" s="15"/>
      <c r="J2" s="15"/>
    </row>
    <row r="3" spans="1:15" ht="34" x14ac:dyDescent="0.25">
      <c r="A3" s="16" t="s">
        <v>35</v>
      </c>
      <c r="B3" s="16"/>
      <c r="C3" s="16"/>
      <c r="D3" s="17" t="s">
        <v>3</v>
      </c>
      <c r="E3" s="18"/>
      <c r="F3" s="18"/>
      <c r="G3" s="18"/>
      <c r="H3" s="18"/>
      <c r="I3" s="18"/>
      <c r="J3" s="18"/>
      <c r="K3" s="18"/>
      <c r="L3" s="19"/>
      <c r="N3" s="20"/>
    </row>
    <row r="4" spans="1:15" ht="30" x14ac:dyDescent="0.15">
      <c r="A4" s="16"/>
      <c r="B4" s="16"/>
      <c r="C4" s="16"/>
      <c r="D4" s="21" t="s">
        <v>2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3" t="s">
        <v>11</v>
      </c>
      <c r="N4" s="24"/>
      <c r="O4" s="24"/>
    </row>
    <row r="5" spans="1:15" ht="18" customHeight="1" x14ac:dyDescent="0.15">
      <c r="A5" s="16"/>
      <c r="B5" s="16"/>
      <c r="C5" s="16"/>
      <c r="D5" s="25" t="s">
        <v>21</v>
      </c>
      <c r="E5" s="41">
        <v>0</v>
      </c>
      <c r="F5" s="41">
        <v>0</v>
      </c>
      <c r="G5" s="41">
        <v>0</v>
      </c>
      <c r="H5" s="26">
        <f>E5*F5</f>
        <v>0</v>
      </c>
      <c r="I5" s="26">
        <f>G5*H5</f>
        <v>0</v>
      </c>
      <c r="J5" s="26">
        <f>(E5+F5)*2*G5</f>
        <v>0</v>
      </c>
      <c r="K5" s="26">
        <f>E5*F5</f>
        <v>0</v>
      </c>
      <c r="L5" s="27">
        <f>J5+K5</f>
        <v>0</v>
      </c>
      <c r="N5" s="14"/>
      <c r="O5" s="14"/>
    </row>
    <row r="6" spans="1:15" ht="18" customHeight="1" x14ac:dyDescent="0.15">
      <c r="A6" s="16"/>
      <c r="B6" s="16"/>
      <c r="C6" s="16"/>
      <c r="D6" s="25" t="s">
        <v>22</v>
      </c>
      <c r="E6" s="41">
        <v>0</v>
      </c>
      <c r="F6" s="41">
        <v>0</v>
      </c>
      <c r="G6" s="41">
        <v>0</v>
      </c>
      <c r="H6" s="26">
        <f t="shared" ref="H6:H24" si="0">E6*F6</f>
        <v>0</v>
      </c>
      <c r="I6" s="26">
        <f t="shared" ref="I6:I24" si="1">G6*H6</f>
        <v>0</v>
      </c>
      <c r="J6" s="26">
        <f t="shared" ref="J6:J24" si="2">(E6+F6)*2*G6</f>
        <v>0</v>
      </c>
      <c r="K6" s="26">
        <f t="shared" ref="K6:K24" si="3">E6*F6</f>
        <v>0</v>
      </c>
      <c r="L6" s="27">
        <f t="shared" ref="L6:L24" si="4">J6+K6</f>
        <v>0</v>
      </c>
      <c r="N6" s="24"/>
      <c r="O6" s="24"/>
    </row>
    <row r="7" spans="1:15" ht="18" customHeight="1" x14ac:dyDescent="0.15">
      <c r="A7" s="16"/>
      <c r="B7" s="16"/>
      <c r="C7" s="16"/>
      <c r="D7" s="25" t="s">
        <v>23</v>
      </c>
      <c r="E7" s="41">
        <v>0</v>
      </c>
      <c r="F7" s="41">
        <v>0</v>
      </c>
      <c r="G7" s="41">
        <v>0</v>
      </c>
      <c r="H7" s="26">
        <f t="shared" si="0"/>
        <v>0</v>
      </c>
      <c r="I7" s="26">
        <f t="shared" si="1"/>
        <v>0</v>
      </c>
      <c r="J7" s="26">
        <f t="shared" si="2"/>
        <v>0</v>
      </c>
      <c r="K7" s="26">
        <f t="shared" si="3"/>
        <v>0</v>
      </c>
      <c r="L7" s="27">
        <f t="shared" si="4"/>
        <v>0</v>
      </c>
      <c r="N7" s="14"/>
      <c r="O7" s="14"/>
    </row>
    <row r="8" spans="1:15" ht="18" customHeight="1" x14ac:dyDescent="0.15">
      <c r="D8" s="25" t="s">
        <v>24</v>
      </c>
      <c r="E8" s="41">
        <v>0</v>
      </c>
      <c r="F8" s="41">
        <v>0</v>
      </c>
      <c r="G8" s="41">
        <v>0</v>
      </c>
      <c r="H8" s="26">
        <f t="shared" si="0"/>
        <v>0</v>
      </c>
      <c r="I8" s="26">
        <f t="shared" si="1"/>
        <v>0</v>
      </c>
      <c r="J8" s="26">
        <f t="shared" si="2"/>
        <v>0</v>
      </c>
      <c r="K8" s="26">
        <f t="shared" si="3"/>
        <v>0</v>
      </c>
      <c r="L8" s="27">
        <f t="shared" si="4"/>
        <v>0</v>
      </c>
    </row>
    <row r="9" spans="1:15" ht="18" customHeight="1" x14ac:dyDescent="0.15">
      <c r="D9" s="25" t="s">
        <v>25</v>
      </c>
      <c r="E9" s="41">
        <v>0</v>
      </c>
      <c r="F9" s="41">
        <v>0</v>
      </c>
      <c r="G9" s="41">
        <v>0</v>
      </c>
      <c r="H9" s="26">
        <f t="shared" si="0"/>
        <v>0</v>
      </c>
      <c r="I9" s="26">
        <f t="shared" si="1"/>
        <v>0</v>
      </c>
      <c r="J9" s="26">
        <f t="shared" si="2"/>
        <v>0</v>
      </c>
      <c r="K9" s="26">
        <f t="shared" si="3"/>
        <v>0</v>
      </c>
      <c r="L9" s="27">
        <f t="shared" si="4"/>
        <v>0</v>
      </c>
    </row>
    <row r="10" spans="1:15" ht="18" customHeight="1" x14ac:dyDescent="0.15">
      <c r="D10" s="25" t="s">
        <v>26</v>
      </c>
      <c r="E10" s="41">
        <v>0</v>
      </c>
      <c r="F10" s="41">
        <v>0</v>
      </c>
      <c r="G10" s="41">
        <v>0</v>
      </c>
      <c r="H10" s="26">
        <f t="shared" si="0"/>
        <v>0</v>
      </c>
      <c r="I10" s="26">
        <f t="shared" si="1"/>
        <v>0</v>
      </c>
      <c r="J10" s="26">
        <f t="shared" si="2"/>
        <v>0</v>
      </c>
      <c r="K10" s="26">
        <f t="shared" si="3"/>
        <v>0</v>
      </c>
      <c r="L10" s="27">
        <f t="shared" si="4"/>
        <v>0</v>
      </c>
    </row>
    <row r="11" spans="1:15" ht="18" customHeight="1" x14ac:dyDescent="0.15">
      <c r="D11" s="25" t="s">
        <v>27</v>
      </c>
      <c r="E11" s="41">
        <v>0</v>
      </c>
      <c r="F11" s="41">
        <v>0</v>
      </c>
      <c r="G11" s="41">
        <v>0</v>
      </c>
      <c r="H11" s="26">
        <f t="shared" si="0"/>
        <v>0</v>
      </c>
      <c r="I11" s="26">
        <f t="shared" si="1"/>
        <v>0</v>
      </c>
      <c r="J11" s="26">
        <f t="shared" si="2"/>
        <v>0</v>
      </c>
      <c r="K11" s="26">
        <f t="shared" si="3"/>
        <v>0</v>
      </c>
      <c r="L11" s="27">
        <f t="shared" si="4"/>
        <v>0</v>
      </c>
    </row>
    <row r="12" spans="1:15" ht="18" customHeight="1" x14ac:dyDescent="0.15">
      <c r="D12" s="25" t="s">
        <v>28</v>
      </c>
      <c r="E12" s="41">
        <v>0</v>
      </c>
      <c r="F12" s="41">
        <v>0</v>
      </c>
      <c r="G12" s="41">
        <v>0</v>
      </c>
      <c r="H12" s="26">
        <f t="shared" si="0"/>
        <v>0</v>
      </c>
      <c r="I12" s="26">
        <f t="shared" si="1"/>
        <v>0</v>
      </c>
      <c r="J12" s="26">
        <f t="shared" si="2"/>
        <v>0</v>
      </c>
      <c r="K12" s="26">
        <f t="shared" si="3"/>
        <v>0</v>
      </c>
      <c r="L12" s="27">
        <f t="shared" si="4"/>
        <v>0</v>
      </c>
    </row>
    <row r="13" spans="1:15" ht="18" customHeight="1" x14ac:dyDescent="0.15">
      <c r="D13" s="25" t="s">
        <v>37</v>
      </c>
      <c r="E13" s="41">
        <v>0</v>
      </c>
      <c r="F13" s="41">
        <v>0</v>
      </c>
      <c r="G13" s="41">
        <v>0</v>
      </c>
      <c r="H13" s="26">
        <f t="shared" si="0"/>
        <v>0</v>
      </c>
      <c r="I13" s="26">
        <f t="shared" si="1"/>
        <v>0</v>
      </c>
      <c r="J13" s="26">
        <f t="shared" si="2"/>
        <v>0</v>
      </c>
      <c r="K13" s="26">
        <f t="shared" si="3"/>
        <v>0</v>
      </c>
      <c r="L13" s="27">
        <f t="shared" si="4"/>
        <v>0</v>
      </c>
    </row>
    <row r="14" spans="1:15" ht="18" customHeight="1" x14ac:dyDescent="0.15">
      <c r="D14" s="25" t="s">
        <v>38</v>
      </c>
      <c r="E14" s="41">
        <v>0</v>
      </c>
      <c r="F14" s="41">
        <v>0</v>
      </c>
      <c r="G14" s="41">
        <v>0</v>
      </c>
      <c r="H14" s="26">
        <f t="shared" si="0"/>
        <v>0</v>
      </c>
      <c r="I14" s="26">
        <f t="shared" si="1"/>
        <v>0</v>
      </c>
      <c r="J14" s="26">
        <f t="shared" si="2"/>
        <v>0</v>
      </c>
      <c r="K14" s="26">
        <f t="shared" si="3"/>
        <v>0</v>
      </c>
      <c r="L14" s="27">
        <f t="shared" si="4"/>
        <v>0</v>
      </c>
    </row>
    <row r="15" spans="1:15" ht="18" customHeight="1" outlineLevel="1" x14ac:dyDescent="0.15">
      <c r="D15" s="25" t="s">
        <v>39</v>
      </c>
      <c r="E15" s="41">
        <v>0</v>
      </c>
      <c r="F15" s="41">
        <v>0</v>
      </c>
      <c r="G15" s="41">
        <v>0</v>
      </c>
      <c r="H15" s="26">
        <f t="shared" si="0"/>
        <v>0</v>
      </c>
      <c r="I15" s="26">
        <f t="shared" si="1"/>
        <v>0</v>
      </c>
      <c r="J15" s="26">
        <f t="shared" si="2"/>
        <v>0</v>
      </c>
      <c r="K15" s="26">
        <f t="shared" si="3"/>
        <v>0</v>
      </c>
      <c r="L15" s="27">
        <f t="shared" si="4"/>
        <v>0</v>
      </c>
    </row>
    <row r="16" spans="1:15" ht="18" customHeight="1" outlineLevel="1" x14ac:dyDescent="0.15">
      <c r="D16" s="25" t="s">
        <v>40</v>
      </c>
      <c r="E16" s="41">
        <v>0</v>
      </c>
      <c r="F16" s="41">
        <v>0</v>
      </c>
      <c r="G16" s="41">
        <v>0</v>
      </c>
      <c r="H16" s="26">
        <f t="shared" si="0"/>
        <v>0</v>
      </c>
      <c r="I16" s="26">
        <f t="shared" si="1"/>
        <v>0</v>
      </c>
      <c r="J16" s="26">
        <f t="shared" si="2"/>
        <v>0</v>
      </c>
      <c r="K16" s="26">
        <f t="shared" si="3"/>
        <v>0</v>
      </c>
      <c r="L16" s="27">
        <f t="shared" si="4"/>
        <v>0</v>
      </c>
    </row>
    <row r="17" spans="1:17" ht="18" customHeight="1" outlineLevel="1" x14ac:dyDescent="0.15">
      <c r="D17" s="25" t="s">
        <v>41</v>
      </c>
      <c r="E17" s="41">
        <v>0</v>
      </c>
      <c r="F17" s="41">
        <v>0</v>
      </c>
      <c r="G17" s="41">
        <v>0</v>
      </c>
      <c r="H17" s="26">
        <f t="shared" si="0"/>
        <v>0</v>
      </c>
      <c r="I17" s="26">
        <f t="shared" si="1"/>
        <v>0</v>
      </c>
      <c r="J17" s="26">
        <f t="shared" si="2"/>
        <v>0</v>
      </c>
      <c r="K17" s="26">
        <f t="shared" si="3"/>
        <v>0</v>
      </c>
      <c r="L17" s="27">
        <f t="shared" si="4"/>
        <v>0</v>
      </c>
    </row>
    <row r="18" spans="1:17" ht="18" customHeight="1" outlineLevel="1" x14ac:dyDescent="0.15">
      <c r="D18" s="25" t="s">
        <v>42</v>
      </c>
      <c r="E18" s="41">
        <v>0</v>
      </c>
      <c r="F18" s="41">
        <v>0</v>
      </c>
      <c r="G18" s="41">
        <v>0</v>
      </c>
      <c r="H18" s="26">
        <f t="shared" si="0"/>
        <v>0</v>
      </c>
      <c r="I18" s="26">
        <f t="shared" si="1"/>
        <v>0</v>
      </c>
      <c r="J18" s="26">
        <f t="shared" si="2"/>
        <v>0</v>
      </c>
      <c r="K18" s="26">
        <f t="shared" si="3"/>
        <v>0</v>
      </c>
      <c r="L18" s="27">
        <f t="shared" si="4"/>
        <v>0</v>
      </c>
    </row>
    <row r="19" spans="1:17" ht="18" customHeight="1" outlineLevel="1" x14ac:dyDescent="0.15">
      <c r="D19" s="25" t="s">
        <v>43</v>
      </c>
      <c r="E19" s="41">
        <v>0</v>
      </c>
      <c r="F19" s="41">
        <v>0</v>
      </c>
      <c r="G19" s="41">
        <v>0</v>
      </c>
      <c r="H19" s="26">
        <f t="shared" si="0"/>
        <v>0</v>
      </c>
      <c r="I19" s="26">
        <f t="shared" si="1"/>
        <v>0</v>
      </c>
      <c r="J19" s="26">
        <f t="shared" si="2"/>
        <v>0</v>
      </c>
      <c r="K19" s="26">
        <f t="shared" si="3"/>
        <v>0</v>
      </c>
      <c r="L19" s="27">
        <f t="shared" si="4"/>
        <v>0</v>
      </c>
    </row>
    <row r="20" spans="1:17" ht="18" customHeight="1" outlineLevel="1" x14ac:dyDescent="0.15">
      <c r="D20" s="25" t="s">
        <v>44</v>
      </c>
      <c r="E20" s="41">
        <v>0</v>
      </c>
      <c r="F20" s="41">
        <v>0</v>
      </c>
      <c r="G20" s="41">
        <v>0</v>
      </c>
      <c r="H20" s="26">
        <f t="shared" si="0"/>
        <v>0</v>
      </c>
      <c r="I20" s="26">
        <f t="shared" si="1"/>
        <v>0</v>
      </c>
      <c r="J20" s="26">
        <f t="shared" si="2"/>
        <v>0</v>
      </c>
      <c r="K20" s="26">
        <f t="shared" si="3"/>
        <v>0</v>
      </c>
      <c r="L20" s="27">
        <f t="shared" si="4"/>
        <v>0</v>
      </c>
    </row>
    <row r="21" spans="1:17" ht="18" customHeight="1" outlineLevel="1" x14ac:dyDescent="0.15">
      <c r="D21" s="25" t="s">
        <v>45</v>
      </c>
      <c r="E21" s="41">
        <v>0</v>
      </c>
      <c r="F21" s="41">
        <v>0</v>
      </c>
      <c r="G21" s="41">
        <v>0</v>
      </c>
      <c r="H21" s="26">
        <f t="shared" si="0"/>
        <v>0</v>
      </c>
      <c r="I21" s="26">
        <f t="shared" si="1"/>
        <v>0</v>
      </c>
      <c r="J21" s="26">
        <f t="shared" si="2"/>
        <v>0</v>
      </c>
      <c r="K21" s="26">
        <f t="shared" si="3"/>
        <v>0</v>
      </c>
      <c r="L21" s="27">
        <f t="shared" si="4"/>
        <v>0</v>
      </c>
    </row>
    <row r="22" spans="1:17" ht="18" customHeight="1" outlineLevel="1" x14ac:dyDescent="0.15">
      <c r="D22" s="25" t="s">
        <v>46</v>
      </c>
      <c r="E22" s="41">
        <v>0</v>
      </c>
      <c r="F22" s="41">
        <v>0</v>
      </c>
      <c r="G22" s="41">
        <v>0</v>
      </c>
      <c r="H22" s="26">
        <f t="shared" si="0"/>
        <v>0</v>
      </c>
      <c r="I22" s="26">
        <f t="shared" si="1"/>
        <v>0</v>
      </c>
      <c r="J22" s="26">
        <f t="shared" si="2"/>
        <v>0</v>
      </c>
      <c r="K22" s="26">
        <f t="shared" si="3"/>
        <v>0</v>
      </c>
      <c r="L22" s="27">
        <f t="shared" si="4"/>
        <v>0</v>
      </c>
    </row>
    <row r="23" spans="1:17" ht="18" customHeight="1" outlineLevel="1" x14ac:dyDescent="0.15">
      <c r="D23" s="25" t="s">
        <v>47</v>
      </c>
      <c r="E23" s="41">
        <v>0</v>
      </c>
      <c r="F23" s="41">
        <v>0</v>
      </c>
      <c r="G23" s="41">
        <v>0</v>
      </c>
      <c r="H23" s="26">
        <f t="shared" si="0"/>
        <v>0</v>
      </c>
      <c r="I23" s="26">
        <f t="shared" si="1"/>
        <v>0</v>
      </c>
      <c r="J23" s="26">
        <f t="shared" si="2"/>
        <v>0</v>
      </c>
      <c r="K23" s="26">
        <f t="shared" si="3"/>
        <v>0</v>
      </c>
      <c r="L23" s="27">
        <f t="shared" si="4"/>
        <v>0</v>
      </c>
    </row>
    <row r="24" spans="1:17" ht="18" customHeight="1" outlineLevel="1" x14ac:dyDescent="0.15">
      <c r="D24" s="25" t="s">
        <v>48</v>
      </c>
      <c r="E24" s="41">
        <v>0</v>
      </c>
      <c r="F24" s="41">
        <v>0</v>
      </c>
      <c r="G24" s="41">
        <v>0</v>
      </c>
      <c r="H24" s="26">
        <f t="shared" si="0"/>
        <v>0</v>
      </c>
      <c r="I24" s="26">
        <f t="shared" si="1"/>
        <v>0</v>
      </c>
      <c r="J24" s="26">
        <f t="shared" si="2"/>
        <v>0</v>
      </c>
      <c r="K24" s="26">
        <f t="shared" si="3"/>
        <v>0</v>
      </c>
      <c r="L24" s="27">
        <f t="shared" si="4"/>
        <v>0</v>
      </c>
    </row>
    <row r="25" spans="1:17" ht="18" customHeight="1" x14ac:dyDescent="0.15">
      <c r="D25" s="28"/>
      <c r="E25" s="29"/>
      <c r="F25" s="29"/>
      <c r="G25" s="29"/>
      <c r="H25" s="30"/>
      <c r="I25" s="30"/>
      <c r="J25" s="30"/>
      <c r="K25" s="30"/>
      <c r="L25" s="31"/>
    </row>
    <row r="26" spans="1:17" ht="40" customHeight="1" x14ac:dyDescent="0.15"/>
    <row r="27" spans="1:17" ht="45" customHeight="1" x14ac:dyDescent="0.15">
      <c r="A27" s="32" t="s">
        <v>33</v>
      </c>
      <c r="B27" s="32"/>
      <c r="C27" s="32"/>
      <c r="D27" s="33" t="s">
        <v>0</v>
      </c>
      <c r="E27" s="15"/>
      <c r="I27" s="32"/>
      <c r="J27" s="32"/>
      <c r="K27" s="32"/>
      <c r="L27" s="32"/>
      <c r="M27" s="32"/>
      <c r="N27" s="32"/>
      <c r="O27" s="32"/>
      <c r="P27" s="32"/>
      <c r="Q27" s="32"/>
    </row>
    <row r="28" spans="1:17" ht="30" customHeight="1" x14ac:dyDescent="0.15">
      <c r="D28" s="24" t="s">
        <v>13</v>
      </c>
      <c r="E28" s="24" t="s">
        <v>1</v>
      </c>
      <c r="I28" s="32"/>
      <c r="J28" s="32"/>
      <c r="K28" s="32"/>
      <c r="L28" s="32"/>
      <c r="M28" s="32"/>
      <c r="N28" s="32"/>
      <c r="O28" s="32"/>
      <c r="P28" s="32"/>
      <c r="Q28" s="32"/>
    </row>
    <row r="29" spans="1:17" ht="30" customHeight="1" x14ac:dyDescent="0.15">
      <c r="D29" s="14">
        <f>SUM(L5:L25)</f>
        <v>0</v>
      </c>
      <c r="E29" s="34">
        <v>5</v>
      </c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30" x14ac:dyDescent="0.15">
      <c r="D30" s="24" t="s">
        <v>12</v>
      </c>
      <c r="E30" s="24" t="s">
        <v>29</v>
      </c>
      <c r="I30" s="32"/>
      <c r="J30" s="32"/>
      <c r="K30" s="32"/>
      <c r="L30" s="32"/>
      <c r="M30" s="32"/>
      <c r="N30" s="32"/>
      <c r="O30" s="32"/>
      <c r="P30" s="32"/>
      <c r="Q30" s="32"/>
    </row>
    <row r="31" spans="1:17" ht="30" customHeight="1" x14ac:dyDescent="0.15">
      <c r="D31" s="14">
        <f>$D$29*E29</f>
        <v>0</v>
      </c>
      <c r="E31" s="14">
        <v>70</v>
      </c>
      <c r="I31" s="32"/>
      <c r="J31" s="32"/>
      <c r="K31" s="32"/>
      <c r="L31" s="32"/>
      <c r="M31" s="32"/>
      <c r="N31" s="32"/>
      <c r="O31" s="32"/>
      <c r="P31" s="32"/>
      <c r="Q31" s="32"/>
    </row>
    <row r="32" spans="1:17" ht="30" customHeight="1" x14ac:dyDescent="0.15">
      <c r="D32" s="14"/>
      <c r="E32" s="15"/>
      <c r="F32" s="15"/>
      <c r="G32" s="15"/>
      <c r="H32" s="15"/>
      <c r="I32" s="32"/>
      <c r="J32" s="32"/>
      <c r="K32" s="32"/>
      <c r="L32" s="32"/>
      <c r="M32" s="32"/>
      <c r="N32" s="32"/>
      <c r="O32" s="32"/>
      <c r="P32" s="32"/>
      <c r="Q32" s="32"/>
    </row>
    <row r="33" spans="1:18" s="15" customFormat="1" ht="30" customHeight="1" x14ac:dyDescent="0.15">
      <c r="A33" s="32"/>
      <c r="D33" s="33" t="s">
        <v>34</v>
      </c>
    </row>
    <row r="34" spans="1:18" s="15" customFormat="1" ht="30" customHeight="1" x14ac:dyDescent="0.15">
      <c r="D34" s="24" t="s">
        <v>31</v>
      </c>
      <c r="E34" s="24" t="s">
        <v>32</v>
      </c>
      <c r="F34" s="7"/>
      <c r="G34" s="7"/>
      <c r="H34" s="7"/>
      <c r="I34" s="7"/>
      <c r="J34" s="7"/>
      <c r="K34" s="7"/>
      <c r="L34" s="7"/>
    </row>
    <row r="35" spans="1:18" s="15" customFormat="1" ht="30" customHeight="1" x14ac:dyDescent="0.15">
      <c r="D35" s="35">
        <v>5</v>
      </c>
      <c r="E35" s="35">
        <v>0.5</v>
      </c>
      <c r="F35" s="7"/>
      <c r="G35" s="7"/>
      <c r="H35" s="7"/>
      <c r="I35" s="7"/>
      <c r="J35" s="7"/>
      <c r="K35" s="7"/>
      <c r="L35" s="7"/>
    </row>
    <row r="36" spans="1:18" s="15" customFormat="1" ht="30" customHeight="1" thickBot="1" x14ac:dyDescent="0.2">
      <c r="D36" s="13"/>
      <c r="E36" s="13"/>
      <c r="F36" s="7"/>
      <c r="G36" s="7"/>
      <c r="H36" s="7"/>
      <c r="I36" s="7"/>
      <c r="J36" s="7"/>
      <c r="K36" s="7"/>
      <c r="L36" s="7"/>
    </row>
    <row r="37" spans="1:18" ht="30" customHeight="1" x14ac:dyDescent="0.15">
      <c r="A37" s="32" t="s">
        <v>36</v>
      </c>
      <c r="D37" s="2" t="s">
        <v>14</v>
      </c>
      <c r="E37" s="3"/>
      <c r="F37" s="4"/>
      <c r="G37" s="4"/>
      <c r="H37" s="4"/>
      <c r="I37" s="4"/>
      <c r="J37" s="4"/>
      <c r="K37" s="47" t="s">
        <v>20</v>
      </c>
      <c r="L37" s="48"/>
    </row>
    <row r="38" spans="1:18" ht="30" customHeight="1" x14ac:dyDescent="0.15">
      <c r="D38" s="5"/>
      <c r="E38" s="44" t="s">
        <v>17</v>
      </c>
      <c r="F38" s="45" t="s">
        <v>18</v>
      </c>
      <c r="G38" s="46" t="s">
        <v>19</v>
      </c>
      <c r="H38" s="43" t="s">
        <v>30</v>
      </c>
      <c r="I38" s="43" t="s">
        <v>20</v>
      </c>
      <c r="J38" s="6"/>
      <c r="K38" s="58">
        <f>I39+I40</f>
        <v>0</v>
      </c>
      <c r="L38" s="59"/>
    </row>
    <row r="39" spans="1:18" ht="30" customHeight="1" x14ac:dyDescent="0.15">
      <c r="D39" s="5" t="s">
        <v>15</v>
      </c>
      <c r="E39" s="42">
        <v>27</v>
      </c>
      <c r="F39" s="42">
        <f>E39/D35*E31</f>
        <v>378</v>
      </c>
      <c r="G39" s="42">
        <f>D31/F39</f>
        <v>0</v>
      </c>
      <c r="H39" s="8">
        <v>58.44</v>
      </c>
      <c r="I39" s="8">
        <f>H39*G39</f>
        <v>0</v>
      </c>
      <c r="J39" s="6"/>
      <c r="K39" s="58"/>
      <c r="L39" s="59"/>
    </row>
    <row r="40" spans="1:18" ht="30" customHeight="1" x14ac:dyDescent="0.15">
      <c r="D40" s="5" t="s">
        <v>16</v>
      </c>
      <c r="E40" s="42">
        <v>1</v>
      </c>
      <c r="F40" s="42">
        <f>E40/E35*E31</f>
        <v>140</v>
      </c>
      <c r="G40" s="42">
        <f>D31/F40</f>
        <v>0</v>
      </c>
      <c r="H40" s="8">
        <v>24.17</v>
      </c>
      <c r="I40" s="8">
        <f>H40*G40</f>
        <v>0</v>
      </c>
      <c r="J40" s="6"/>
      <c r="K40" s="58"/>
      <c r="L40" s="59"/>
    </row>
    <row r="41" spans="1:18" ht="30" customHeight="1" thickBot="1" x14ac:dyDescent="0.2">
      <c r="D41" s="9"/>
      <c r="E41" s="10"/>
      <c r="F41" s="10"/>
      <c r="G41" s="10"/>
      <c r="H41" s="10"/>
      <c r="I41" s="11"/>
      <c r="J41" s="10"/>
      <c r="K41" s="40">
        <f>IF($D$31,$K$38/$D$31,0)</f>
        <v>0</v>
      </c>
      <c r="L41" s="39" t="s">
        <v>50</v>
      </c>
    </row>
    <row r="42" spans="1:18" ht="30" customHeight="1" x14ac:dyDescent="0.15"/>
    <row r="43" spans="1:18" ht="30" customHeight="1" x14ac:dyDescent="0.15"/>
    <row r="44" spans="1:18" s="36" customFormat="1" ht="30" customHeight="1" x14ac:dyDescent="0.15">
      <c r="A44" s="13"/>
      <c r="B44" s="13"/>
      <c r="C44" s="13"/>
      <c r="D44" s="49" t="s">
        <v>51</v>
      </c>
      <c r="E44" s="50"/>
      <c r="F44" s="50"/>
      <c r="G44" s="50"/>
      <c r="H44" s="50"/>
      <c r="I44" s="50"/>
      <c r="J44" s="50"/>
      <c r="K44" s="50"/>
      <c r="L44" s="51"/>
      <c r="M44" s="13"/>
      <c r="N44" s="13"/>
      <c r="O44" s="13"/>
      <c r="P44" s="13"/>
      <c r="Q44" s="13"/>
      <c r="R44" s="13"/>
    </row>
    <row r="45" spans="1:18" ht="28" customHeight="1" x14ac:dyDescent="0.15">
      <c r="D45" s="52"/>
      <c r="E45" s="53"/>
      <c r="F45" s="53"/>
      <c r="G45" s="53"/>
      <c r="H45" s="53"/>
      <c r="I45" s="53"/>
      <c r="J45" s="53"/>
      <c r="K45" s="53"/>
      <c r="L45" s="54"/>
    </row>
    <row r="46" spans="1:18" ht="28" customHeight="1" x14ac:dyDescent="0.15">
      <c r="D46" s="52"/>
      <c r="E46" s="53"/>
      <c r="F46" s="53"/>
      <c r="G46" s="53"/>
      <c r="H46" s="53"/>
      <c r="I46" s="53"/>
      <c r="J46" s="53"/>
      <c r="K46" s="53"/>
      <c r="L46" s="54"/>
    </row>
    <row r="47" spans="1:18" ht="28" customHeight="1" x14ac:dyDescent="0.15">
      <c r="D47" s="55"/>
      <c r="E47" s="56"/>
      <c r="F47" s="56"/>
      <c r="G47" s="56"/>
      <c r="H47" s="56"/>
      <c r="I47" s="56"/>
      <c r="J47" s="56"/>
      <c r="K47" s="56"/>
      <c r="L47" s="57"/>
    </row>
    <row r="48" spans="1:18" ht="28" customHeight="1" x14ac:dyDescent="0.15"/>
    <row r="49" ht="28" customHeight="1" x14ac:dyDescent="0.15"/>
    <row r="50" ht="28" customHeight="1" x14ac:dyDescent="0.15"/>
    <row r="51" ht="28" customHeight="1" x14ac:dyDescent="0.15"/>
  </sheetData>
  <sheetProtection sheet="1" selectLockedCells="1"/>
  <mergeCells count="3">
    <mergeCell ref="K37:L37"/>
    <mergeCell ref="D44:L47"/>
    <mergeCell ref="K38:L40"/>
  </mergeCells>
  <phoneticPr fontId="1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TM10000057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HousePlansMadeSimple</dc:creator>
  <cp:keywords/>
  <dc:description/>
  <cp:lastModifiedBy>Aleks Solovyeva</cp:lastModifiedBy>
  <dcterms:created xsi:type="dcterms:W3CDTF">2016-11-02T00:40:35Z</dcterms:created>
  <dcterms:modified xsi:type="dcterms:W3CDTF">2024-08-19T09:39:13Z</dcterms:modified>
  <cp:category/>
</cp:coreProperties>
</file>